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91EADEA3-5DA7-40B7-B317-40AE79837CE9}"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<sst xmlns="http://schemas.openxmlformats.org/spreadsheetml/2006/main" count="17410" uniqueCount="3097">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</sst>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51" customHeight="1">
      <c r="A10" s="171" t="s">
        <v>1409</v>
      </c>
      <c r="B10" s="172"/>
      <c r="C10" s="172"/>
      <c r="D10" s="169" t="str">
        <f>VLOOKUP(A10,'Listado Total'!B6:R586,7,0)</f>
        <v>Técnico/a 1</v>
      </c>
      <c r="E10" s="169"/>
      <c r="F10" s="169"/>
      <c r="G10" s="169" t="str">
        <f>VLOOKUP(A10,'Listado Total'!B6:R586,2,0)</f>
        <v>Jefe de Proyecto y Analista funcional</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56" customHeight="1" thickTop="1" thickBot="1">
      <c r="A17" s="146" t="s">
        <v>3096</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BNxLXKWe+uBDvRL4DuRBsWFRYM1T8IlzkcGiUV0fBEkXvQ/+lJhRnM/EBThkAVkfCx8OaeidvXYo0huAJsfUNw==" saltValue="PGKGKoYAnpNmwLs/nRGpd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2022-07-27T07:44:17Z</dcterms:modified>
</cp:coreProperties>
</file>